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PUCE\Coordinación de carreras en linea\Lic. Economía\Microeconomía\"/>
    </mc:Choice>
  </mc:AlternateContent>
  <xr:revisionPtr revIDLastSave="0" documentId="8_{D83695A7-6B07-4F1F-96A7-1A145E1D1B7E}" xr6:coauthVersionLast="47" xr6:coauthVersionMax="47" xr10:uidLastSave="{00000000-0000-0000-0000-000000000000}"/>
  <bookViews>
    <workbookView xWindow="-120" yWindow="-120" windowWidth="20730" windowHeight="11160" activeTab="1" xr2:uid="{D94ECF55-693C-4A64-A564-CA96DE0DBD09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C8" i="2" s="1"/>
  <c r="C7" i="2"/>
  <c r="F22" i="1"/>
  <c r="F21" i="1"/>
  <c r="F20" i="1"/>
  <c r="F19" i="1"/>
  <c r="F18" i="1"/>
  <c r="F17" i="1"/>
  <c r="F16" i="1"/>
  <c r="F15" i="1"/>
  <c r="F14" i="1"/>
  <c r="F13" i="1"/>
  <c r="F12" i="1"/>
  <c r="E12" i="1"/>
  <c r="E22" i="1"/>
  <c r="E21" i="1"/>
  <c r="E20" i="1"/>
  <c r="E19" i="1"/>
  <c r="E18" i="1"/>
  <c r="E17" i="1"/>
  <c r="E16" i="1"/>
  <c r="E15" i="1"/>
  <c r="E14" i="1"/>
  <c r="E13" i="1"/>
  <c r="H7" i="2" l="1"/>
  <c r="D7" i="2"/>
  <c r="G7" i="2"/>
  <c r="D8" i="2"/>
  <c r="B9" i="2"/>
  <c r="H8" i="2" l="1"/>
  <c r="C9" i="2"/>
  <c r="D9" i="2" s="1"/>
  <c r="B10" i="2"/>
  <c r="C10" i="2" l="1"/>
  <c r="D10" i="2" s="1"/>
  <c r="B11" i="2"/>
  <c r="C11" i="2" l="1"/>
  <c r="D11" i="2" s="1"/>
</calcChain>
</file>

<file path=xl/sharedStrings.xml><?xml version="1.0" encoding="utf-8"?>
<sst xmlns="http://schemas.openxmlformats.org/spreadsheetml/2006/main" count="43" uniqueCount="35">
  <si>
    <t>Precio</t>
  </si>
  <si>
    <t>Demanda</t>
  </si>
  <si>
    <t>Oferta</t>
  </si>
  <si>
    <t>Sube</t>
  </si>
  <si>
    <t>disminuye</t>
  </si>
  <si>
    <t>sube</t>
  </si>
  <si>
    <t>Disminuye</t>
  </si>
  <si>
    <t>baja</t>
  </si>
  <si>
    <t>elasticidad precio de la demanda</t>
  </si>
  <si>
    <t>Elástica</t>
  </si>
  <si>
    <t>Inelástica</t>
  </si>
  <si>
    <t>Unitario</t>
  </si>
  <si>
    <t>%</t>
  </si>
  <si>
    <t>Elasticidad precio de la demanda</t>
  </si>
  <si>
    <t>Elasticidad de la demanda</t>
  </si>
  <si>
    <t>=</t>
  </si>
  <si>
    <t>Variación de la cantidad demandada</t>
  </si>
  <si>
    <t>*</t>
  </si>
  <si>
    <t>P</t>
  </si>
  <si>
    <t>Q</t>
  </si>
  <si>
    <t>Variación del precio</t>
  </si>
  <si>
    <t>mayor a 1</t>
  </si>
  <si>
    <t>menor a 1</t>
  </si>
  <si>
    <t>igual a 1</t>
  </si>
  <si>
    <t>Cantidad demandada</t>
  </si>
  <si>
    <t>Elasticidad</t>
  </si>
  <si>
    <t>Unitaria</t>
  </si>
  <si>
    <t>mayo a -1</t>
  </si>
  <si>
    <t>menor a -1</t>
  </si>
  <si>
    <t>igual -1</t>
  </si>
  <si>
    <t>Determinar si la demanda es elástica, unitaria o inelásticas para los años 2026, 2027, 2028 y 2029</t>
  </si>
  <si>
    <t xml:space="preserve">año </t>
  </si>
  <si>
    <t>precio (P)</t>
  </si>
  <si>
    <t>Cantidad (Q)</t>
  </si>
  <si>
    <t>Si la demanda del producto "A" responte a la siguiente ecuación Q=150-2p, el precio para el año 2025 fue de $12 y la tasa de creciento del precio fue de 1,5%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</si>
</sst>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&quot;$&quot;* #,##0.000_ ;_ &quot;$&quot;* \-#,##0.000_ ;_ &quot;$&quot;* &quot;-&quot;??_ ;_ @_ "/>
    <numFmt numFmtId="166" formatCode="_ &quot;$&quot;* #,##0.000_ ;_ &quot;$&quot;* \-#,##0.000_ ;_ &quot;$&quot;* &quot;-&quot;???_ ;_ @_ "/>
    <numFmt numFmtId="167" formatCode="_ * #,##0.000_ ;_ * \-#,##0.0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9" fontId="0" fillId="0" borderId="0" xfId="0" applyNumberFormat="1"/>
    <xf numFmtId="0" fontId="0" fillId="0" borderId="1" xfId="0" applyBorder="1"/>
    <xf numFmtId="0" fontId="2" fillId="0" borderId="0" xfId="0" applyFont="1" applyBorder="1"/>
    <xf numFmtId="0" fontId="0" fillId="0" borderId="0" xfId="0" applyBorder="1"/>
    <xf numFmtId="43" fontId="0" fillId="2" borderId="0" xfId="1" applyFont="1" applyFill="1" applyBorder="1"/>
    <xf numFmtId="43" fontId="0" fillId="2" borderId="0" xfId="1" applyFont="1" applyFill="1"/>
    <xf numFmtId="43" fontId="0" fillId="3" borderId="0" xfId="1" applyFont="1" applyFill="1"/>
    <xf numFmtId="43" fontId="0" fillId="3" borderId="0" xfId="1" applyFont="1" applyFill="1" applyBorder="1"/>
    <xf numFmtId="43" fontId="0" fillId="4" borderId="0" xfId="1" applyFont="1" applyFill="1"/>
    <xf numFmtId="43" fontId="0" fillId="4" borderId="0" xfId="1" applyFont="1" applyFill="1" applyBorder="1"/>
    <xf numFmtId="0" fontId="0" fillId="5" borderId="0" xfId="0" applyFill="1"/>
    <xf numFmtId="44" fontId="0" fillId="0" borderId="0" xfId="2" applyFont="1"/>
    <xf numFmtId="164" fontId="0" fillId="0" borderId="0" xfId="2" applyNumberFormat="1" applyFont="1"/>
    <xf numFmtId="44" fontId="0" fillId="0" borderId="0" xfId="0" applyNumberFormat="1"/>
    <xf numFmtId="166" fontId="0" fillId="0" borderId="0" xfId="0" applyNumberFormat="1"/>
    <xf numFmtId="167" fontId="0" fillId="0" borderId="0" xfId="1" applyNumberFormat="1" applyFo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7814-4465-4984-8320-38FDC860BBAA}">
  <dimension ref="B1:J22"/>
  <sheetViews>
    <sheetView topLeftCell="A9" zoomScale="120" zoomScaleNormal="120" workbookViewId="0">
      <selection activeCell="B25" sqref="B25"/>
    </sheetView>
  </sheetViews>
  <sheetFormatPr baseColWidth="10" defaultRowHeight="15" x14ac:dyDescent="0.25"/>
  <cols>
    <col min="3" max="3" width="7.140625" customWidth="1"/>
    <col min="4" max="4" width="20.28515625" customWidth="1"/>
  </cols>
  <sheetData>
    <row r="1" spans="2:10" hidden="1" x14ac:dyDescent="0.25">
      <c r="B1" s="2" t="s">
        <v>0</v>
      </c>
      <c r="C1" s="2" t="s">
        <v>1</v>
      </c>
      <c r="D1" s="2" t="s">
        <v>2</v>
      </c>
    </row>
    <row r="2" spans="2:10" hidden="1" x14ac:dyDescent="0.25">
      <c r="B2" t="s">
        <v>3</v>
      </c>
      <c r="C2" t="s">
        <v>4</v>
      </c>
      <c r="D2" t="s">
        <v>5</v>
      </c>
    </row>
    <row r="3" spans="2:10" hidden="1" x14ac:dyDescent="0.25">
      <c r="B3" t="s">
        <v>6</v>
      </c>
      <c r="C3" t="s">
        <v>5</v>
      </c>
      <c r="D3" t="s">
        <v>7</v>
      </c>
    </row>
    <row r="4" spans="2:10" hidden="1" x14ac:dyDescent="0.25">
      <c r="B4" s="1" t="s">
        <v>8</v>
      </c>
    </row>
    <row r="5" spans="2:10" hidden="1" x14ac:dyDescent="0.25">
      <c r="C5" t="s">
        <v>0</v>
      </c>
      <c r="D5" t="s">
        <v>1</v>
      </c>
    </row>
    <row r="6" spans="2:10" x14ac:dyDescent="0.25">
      <c r="B6" t="s">
        <v>9</v>
      </c>
      <c r="C6" s="3">
        <v>0.1</v>
      </c>
      <c r="D6" s="3">
        <v>0.2</v>
      </c>
      <c r="E6" s="13" t="s">
        <v>21</v>
      </c>
      <c r="F6" t="s">
        <v>27</v>
      </c>
    </row>
    <row r="7" spans="2:10" x14ac:dyDescent="0.25">
      <c r="B7" t="s">
        <v>10</v>
      </c>
      <c r="C7" s="3">
        <v>0.1</v>
      </c>
      <c r="D7" s="3">
        <v>0.08</v>
      </c>
      <c r="E7" s="13" t="s">
        <v>22</v>
      </c>
      <c r="F7" t="s">
        <v>28</v>
      </c>
    </row>
    <row r="8" spans="2:10" x14ac:dyDescent="0.25">
      <c r="B8" t="s">
        <v>11</v>
      </c>
      <c r="C8" s="3">
        <v>0.1</v>
      </c>
      <c r="D8" s="3" t="s">
        <v>12</v>
      </c>
      <c r="E8" s="13" t="s">
        <v>23</v>
      </c>
      <c r="F8" t="s">
        <v>29</v>
      </c>
    </row>
    <row r="9" spans="2:10" x14ac:dyDescent="0.25">
      <c r="C9" t="s">
        <v>13</v>
      </c>
      <c r="E9" t="s">
        <v>15</v>
      </c>
      <c r="F9" s="4" t="s">
        <v>16</v>
      </c>
      <c r="G9" s="4"/>
      <c r="H9" s="4"/>
      <c r="I9" t="s">
        <v>17</v>
      </c>
      <c r="J9" t="s">
        <v>18</v>
      </c>
    </row>
    <row r="10" spans="2:10" x14ac:dyDescent="0.25">
      <c r="C10" t="s">
        <v>14</v>
      </c>
      <c r="F10" t="s">
        <v>20</v>
      </c>
      <c r="J10" t="s">
        <v>19</v>
      </c>
    </row>
    <row r="11" spans="2:10" x14ac:dyDescent="0.25">
      <c r="B11" s="5" t="s">
        <v>0</v>
      </c>
      <c r="D11" s="1" t="s">
        <v>24</v>
      </c>
      <c r="E11" s="1" t="s">
        <v>25</v>
      </c>
      <c r="J11" t="s">
        <v>19</v>
      </c>
    </row>
    <row r="12" spans="2:10" x14ac:dyDescent="0.25">
      <c r="B12" s="6">
        <v>0</v>
      </c>
      <c r="C12" s="6"/>
      <c r="D12" s="6">
        <v>10</v>
      </c>
      <c r="E12" s="7">
        <f>+-1*($B$12/$D$12)</f>
        <v>0</v>
      </c>
      <c r="F12" s="7">
        <f>1*(B12/D12)</f>
        <v>0</v>
      </c>
      <c r="G12" s="6"/>
    </row>
    <row r="13" spans="2:10" x14ac:dyDescent="0.25">
      <c r="B13" s="6">
        <v>1</v>
      </c>
      <c r="C13" s="6"/>
      <c r="D13" s="6">
        <v>9</v>
      </c>
      <c r="E13" s="7">
        <f>-1*(B13/D13)</f>
        <v>-0.1111111111111111</v>
      </c>
      <c r="F13" s="7">
        <f>1*(B13/D13)</f>
        <v>0.1111111111111111</v>
      </c>
    </row>
    <row r="14" spans="2:10" x14ac:dyDescent="0.25">
      <c r="B14">
        <v>2</v>
      </c>
      <c r="D14">
        <v>8</v>
      </c>
      <c r="E14" s="8">
        <f>-1*(B14/D14)</f>
        <v>-0.25</v>
      </c>
      <c r="F14" s="7">
        <f t="shared" ref="F14:F22" si="0">1*(B14/D14)</f>
        <v>0.25</v>
      </c>
      <c r="G14" t="s">
        <v>10</v>
      </c>
    </row>
    <row r="15" spans="2:10" x14ac:dyDescent="0.25">
      <c r="B15">
        <v>3</v>
      </c>
      <c r="D15">
        <v>7</v>
      </c>
      <c r="E15" s="8">
        <f t="shared" ref="E15:F22" si="1">-1*(B15/D15)</f>
        <v>-0.42857142857142855</v>
      </c>
      <c r="F15" s="7">
        <f t="shared" si="0"/>
        <v>0.42857142857142855</v>
      </c>
    </row>
    <row r="16" spans="2:10" x14ac:dyDescent="0.25">
      <c r="B16">
        <v>4</v>
      </c>
      <c r="D16">
        <v>6</v>
      </c>
      <c r="E16" s="8">
        <f t="shared" si="1"/>
        <v>-0.66666666666666663</v>
      </c>
      <c r="F16" s="7">
        <f t="shared" si="0"/>
        <v>0.66666666666666663</v>
      </c>
    </row>
    <row r="17" spans="2:8" x14ac:dyDescent="0.25">
      <c r="B17" s="6">
        <v>5</v>
      </c>
      <c r="C17" s="6"/>
      <c r="D17" s="6">
        <v>5</v>
      </c>
      <c r="E17" s="9">
        <f t="shared" si="1"/>
        <v>-1</v>
      </c>
      <c r="F17" s="10">
        <f t="shared" si="0"/>
        <v>1</v>
      </c>
      <c r="G17" t="s">
        <v>26</v>
      </c>
    </row>
    <row r="18" spans="2:8" x14ac:dyDescent="0.25">
      <c r="B18" s="6">
        <v>6</v>
      </c>
      <c r="C18" s="6"/>
      <c r="D18" s="6">
        <v>4</v>
      </c>
      <c r="E18" s="11">
        <f t="shared" si="1"/>
        <v>-1.5</v>
      </c>
      <c r="F18" s="12">
        <f t="shared" si="0"/>
        <v>1.5</v>
      </c>
    </row>
    <row r="19" spans="2:8" x14ac:dyDescent="0.25">
      <c r="B19" s="6">
        <v>7</v>
      </c>
      <c r="C19" s="6"/>
      <c r="D19" s="6">
        <v>3</v>
      </c>
      <c r="E19" s="11">
        <f t="shared" si="1"/>
        <v>-2.3333333333333335</v>
      </c>
      <c r="F19" s="12">
        <f t="shared" si="0"/>
        <v>2.3333333333333335</v>
      </c>
      <c r="G19" t="s">
        <v>9</v>
      </c>
      <c r="H19" s="6"/>
    </row>
    <row r="20" spans="2:8" x14ac:dyDescent="0.25">
      <c r="B20" s="6">
        <v>8</v>
      </c>
      <c r="C20" s="6"/>
      <c r="D20" s="6">
        <v>2</v>
      </c>
      <c r="E20" s="11">
        <f t="shared" si="1"/>
        <v>-4</v>
      </c>
      <c r="F20" s="12">
        <f t="shared" si="0"/>
        <v>4</v>
      </c>
    </row>
    <row r="21" spans="2:8" x14ac:dyDescent="0.25">
      <c r="B21" s="6">
        <v>9</v>
      </c>
      <c r="C21" s="6"/>
      <c r="D21" s="6">
        <v>1</v>
      </c>
      <c r="E21" s="11">
        <f t="shared" si="1"/>
        <v>-9</v>
      </c>
      <c r="F21" s="12">
        <f t="shared" si="0"/>
        <v>9</v>
      </c>
    </row>
    <row r="22" spans="2:8" x14ac:dyDescent="0.25">
      <c r="B22" s="6">
        <v>10</v>
      </c>
      <c r="C22" s="6"/>
      <c r="D22" s="6">
        <v>0</v>
      </c>
      <c r="E22" s="11" t="e">
        <f t="shared" si="1"/>
        <v>#DIV/0!</v>
      </c>
      <c r="F22" s="12" t="e">
        <f t="shared" si="0"/>
        <v>#DIV/0!</v>
      </c>
      <c r="G22">
        <v>-1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F1E5-EEF9-411E-BF23-B9F466A6458D}">
  <dimension ref="A2:H11"/>
  <sheetViews>
    <sheetView tabSelected="1" workbookViewId="0">
      <selection activeCell="B8" sqref="B8"/>
    </sheetView>
  </sheetViews>
  <sheetFormatPr baseColWidth="10" defaultRowHeight="15" x14ac:dyDescent="0.25"/>
  <sheetData>
    <row r="2" spans="1:8" x14ac:dyDescent="0.25">
      <c r="A2" t="s">
        <v>34</v>
      </c>
    </row>
    <row r="3" spans="1:8" x14ac:dyDescent="0.25">
      <c r="A3" t="s">
        <v>30</v>
      </c>
    </row>
    <row r="6" spans="1:8" x14ac:dyDescent="0.25">
      <c r="A6" t="s">
        <v>31</v>
      </c>
      <c r="B6" t="s">
        <v>32</v>
      </c>
      <c r="C6" t="s">
        <v>33</v>
      </c>
      <c r="D6" t="s">
        <v>25</v>
      </c>
    </row>
    <row r="7" spans="1:8" x14ac:dyDescent="0.25">
      <c r="A7">
        <v>2025</v>
      </c>
      <c r="B7" s="14">
        <v>37.5</v>
      </c>
      <c r="C7" s="16">
        <f>150-(2*B7)</f>
        <v>75</v>
      </c>
      <c r="D7" s="18">
        <f>-2*(B7/C7)</f>
        <v>-1</v>
      </c>
      <c r="G7" s="17">
        <f>+B7-B8</f>
        <v>-0.56249999999999289</v>
      </c>
      <c r="H7" s="16">
        <f>+C7-C8</f>
        <v>1.1249999999999858</v>
      </c>
    </row>
    <row r="8" spans="1:8" x14ac:dyDescent="0.25">
      <c r="A8">
        <v>2026</v>
      </c>
      <c r="B8" s="15">
        <f>+B7*(1+1.5%)</f>
        <v>38.062499999999993</v>
      </c>
      <c r="C8" s="16">
        <f t="shared" ref="C8:C11" si="0">150-(2*B8)</f>
        <v>73.875000000000014</v>
      </c>
      <c r="D8" s="18">
        <f t="shared" ref="D8:D11" si="1">-2*(B8/C8)</f>
        <v>-1.0304568527918778</v>
      </c>
      <c r="H8" s="17">
        <f>+H7/G7</f>
        <v>-2</v>
      </c>
    </row>
    <row r="9" spans="1:8" x14ac:dyDescent="0.25">
      <c r="A9">
        <v>2027</v>
      </c>
      <c r="B9" s="15">
        <f t="shared" ref="B9:B11" si="2">+B8*(1+1.5%)</f>
        <v>38.633437499999992</v>
      </c>
      <c r="C9" s="16">
        <f t="shared" si="0"/>
        <v>72.733125000000015</v>
      </c>
      <c r="D9" s="18">
        <f t="shared" si="1"/>
        <v>-1.0623340465571907</v>
      </c>
    </row>
    <row r="10" spans="1:8" x14ac:dyDescent="0.25">
      <c r="A10">
        <v>2028</v>
      </c>
      <c r="B10" s="15">
        <f t="shared" si="2"/>
        <v>39.212939062499991</v>
      </c>
      <c r="C10" s="16">
        <f t="shared" si="0"/>
        <v>71.574121875000017</v>
      </c>
      <c r="D10" s="18">
        <f t="shared" si="1"/>
        <v>-1.0957295188611067</v>
      </c>
    </row>
    <row r="11" spans="1:8" x14ac:dyDescent="0.25">
      <c r="A11">
        <v>2029</v>
      </c>
      <c r="B11" s="15">
        <f t="shared" si="2"/>
        <v>39.801133148437486</v>
      </c>
      <c r="C11" s="16">
        <f t="shared" si="0"/>
        <v>70.397733703125027</v>
      </c>
      <c r="D11" s="18">
        <f t="shared" si="1"/>
        <v>-1.1307504106959816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2026-05-16T00:43:05Z</dcterms:created>
  <dcterms:modified xsi:type="dcterms:W3CDTF">2026-05-16T01:47:07Z</dcterms:modified>
</cp:coreProperties>
</file>