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641603328/WOPIServiceId_TP_DROPBOX_PLUS/WOPIUserId_-/"/>
    </mc:Choice>
  </mc:AlternateContent>
  <xr:revisionPtr revIDLastSave="105" documentId="8_{628E82C5-C583-46E8-B462-EA0EE837EFA2}" xr6:coauthVersionLast="47" xr6:coauthVersionMax="47" xr10:uidLastSave="{60B3C289-1B47-4CC5-87F6-4EFADA85DE2A}"/>
  <bookViews>
    <workbookView xWindow="-120" yWindow="-120" windowWidth="29040" windowHeight="15720" firstSheet="1" activeTab="1" xr2:uid="{00000000-000D-0000-FFFF-FFFF00000000}"/>
  </bookViews>
  <sheets>
    <sheet name="Parametros" sheetId="1" r:id="rId1"/>
    <sheet name="Fichas_Tecnic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U5" i="2"/>
  <c r="U6" i="2"/>
  <c r="U7" i="2"/>
  <c r="U8" i="2"/>
  <c r="U4" i="2"/>
  <c r="F5" i="2"/>
  <c r="H5" i="2" s="1"/>
  <c r="F4" i="2"/>
  <c r="H4" i="2" s="1"/>
  <c r="S8" i="2"/>
  <c r="V8" i="2" s="1"/>
  <c r="L8" i="2"/>
  <c r="O8" i="2" s="1"/>
  <c r="N8" i="2" s="1"/>
  <c r="F8" i="2"/>
  <c r="H8" i="2" s="1"/>
  <c r="S7" i="2"/>
  <c r="V7" i="2" s="1"/>
  <c r="L7" i="2"/>
  <c r="O7" i="2" s="1"/>
  <c r="N7" i="2" s="1"/>
  <c r="F7" i="2"/>
  <c r="H7" i="2" s="1"/>
  <c r="S6" i="2"/>
  <c r="V6" i="2" s="1"/>
  <c r="L6" i="2"/>
  <c r="O6" i="2" s="1"/>
  <c r="N6" i="2" s="1"/>
  <c r="F6" i="2"/>
  <c r="H6" i="2" s="1"/>
  <c r="S5" i="2"/>
  <c r="V5" i="2" s="1"/>
  <c r="L5" i="2"/>
  <c r="O5" i="2" s="1"/>
  <c r="N5" i="2" s="1"/>
  <c r="S4" i="2"/>
  <c r="V4" i="2" s="1"/>
  <c r="L4" i="2"/>
  <c r="O4" i="2" s="1"/>
  <c r="G6" i="2" l="1"/>
  <c r="G8" i="2"/>
  <c r="G7" i="2"/>
  <c r="G5" i="2"/>
  <c r="G4" i="2"/>
</calcChain>
</file>

<file path=xl/sharedStrings.xml><?xml version="1.0" encoding="utf-8"?>
<sst xmlns="http://schemas.openxmlformats.org/spreadsheetml/2006/main" count="57" uniqueCount="37">
  <si>
    <t>Parámetros de control</t>
  </si>
  <si>
    <t>Cifras significativas sugeridas:</t>
  </si>
  <si>
    <t>Tolerancia de error (%) para verificación:</t>
  </si>
  <si>
    <t>Notas:</t>
  </si>
  <si>
    <t>• No modifique fórmulas en otras hojas.</t>
  </si>
  <si>
    <t>• Si el error supera la tolerancia, revise unidades o redondeo.</t>
  </si>
  <si>
    <t>Actividad 5 — Ficha Técnica Inteligente: Prefijos SI y conversiones internas</t>
  </si>
  <si>
    <t>Complete datos originales y unidades; el libro normaliza a unidades objetivo (SI) y verifica error por reconversión.</t>
  </si>
  <si>
    <t>Producto</t>
  </si>
  <si>
    <t>Long_valor</t>
  </si>
  <si>
    <t>Long_unid (mm/cm/m)</t>
  </si>
  <si>
    <t>Long_objetivo</t>
  </si>
  <si>
    <t>Tu respuesta</t>
  </si>
  <si>
    <t>Long_normalizada</t>
  </si>
  <si>
    <t>Correcto</t>
  </si>
  <si>
    <t>Long_notación</t>
  </si>
  <si>
    <t>Masa_valor</t>
  </si>
  <si>
    <t>Masa_unid (g/kg)</t>
  </si>
  <si>
    <t>Masa_objetivo</t>
  </si>
  <si>
    <t>Masa_normalizada</t>
  </si>
  <si>
    <t>Masa_notación</t>
  </si>
  <si>
    <t>Vol_valor</t>
  </si>
  <si>
    <t>Vol_unid (mL/L)</t>
  </si>
  <si>
    <t>Vol_objetivo</t>
  </si>
  <si>
    <t>Vol_normalizada</t>
  </si>
  <si>
    <t>Vol_notación</t>
  </si>
  <si>
    <t>Producto 1</t>
  </si>
  <si>
    <t>cm</t>
  </si>
  <si>
    <t>m</t>
  </si>
  <si>
    <t>g</t>
  </si>
  <si>
    <t>kg</t>
  </si>
  <si>
    <t>mL</t>
  </si>
  <si>
    <t>L</t>
  </si>
  <si>
    <t>Producto 2</t>
  </si>
  <si>
    <t>Producto 3</t>
  </si>
  <si>
    <t>Producto 4</t>
  </si>
  <si>
    <t>Producto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</si>
</sst>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8" xfId="0" applyNumberFormat="1" applyBorder="1"/>
    <xf numFmtId="0" fontId="0" fillId="0" borderId="9" xfId="0" applyBorder="1"/>
    <xf numFmtId="164" fontId="0" fillId="0" borderId="9" xfId="0" applyNumberFormat="1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3" fillId="2" borderId="14" xfId="0" applyFont="1" applyFill="1" applyBorder="1" applyAlignment="1">
      <alignment horizontal="center" vertical="center" wrapText="1"/>
    </xf>
    <xf numFmtId="164" fontId="0" fillId="0" borderId="15" xfId="0" applyNumberFormat="1" applyBorder="1"/>
    <xf numFmtId="164" fontId="0" fillId="0" borderId="16" xfId="0" applyNumberFormat="1" applyBorder="1"/>
    <xf numFmtId="0" fontId="3" fillId="2" borderId="17" xfId="0" applyFont="1" applyFill="1" applyBorder="1" applyAlignment="1">
      <alignment horizontal="center" vertical="center" wrapText="1"/>
    </xf>
    <xf numFmtId="164" fontId="0" fillId="0" borderId="18" xfId="0" applyNumberFormat="1" applyBorder="1"/>
    <xf numFmtId="164" fontId="0" fillId="0" borderId="19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A4" sqref="A3:XFD4"/>
    </sheetView>
  </sheetViews>
  <sheetFormatPr defaultRowHeight="15"/>
  <cols>
    <col min="1" max="1" width="56.5703125" bestFit="1" customWidth="1"/>
    <col min="2" max="2" width="18" customWidth="1"/>
  </cols>
  <sheetData>
    <row r="1" spans="1:2" ht="18.75">
      <c r="A1" s="1" t="s">
        <v>0</v>
      </c>
    </row>
    <row r="3" spans="1:2">
      <c r="A3" s="2" t="s">
        <v>1</v>
      </c>
      <c r="B3" s="2">
        <v>3</v>
      </c>
    </row>
    <row r="4" spans="1:2">
      <c r="A4" s="2" t="s">
        <v>2</v>
      </c>
      <c r="B4" s="2">
        <v>0.01</v>
      </c>
    </row>
    <row r="6" spans="1:2">
      <c r="A6" t="s">
        <v>3</v>
      </c>
    </row>
    <row r="7" spans="1:2">
      <c r="A7" s="2" t="s">
        <v>4</v>
      </c>
    </row>
    <row r="8" spans="1:2">
      <c r="A8" s="2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"/>
  <sheetViews>
    <sheetView tabSelected="1" zoomScale="85" zoomScaleNormal="85" workbookViewId="0">
      <pane ySplit="3" topLeftCell="A4" activePane="bottomLeft" state="frozen"/>
      <selection pane="bottomLeft" activeCell="G10" sqref="G10"/>
    </sheetView>
  </sheetViews>
  <sheetFormatPr defaultRowHeight="15"/>
  <cols>
    <col min="1" max="1" width="16" customWidth="1"/>
    <col min="2" max="2" width="12" customWidth="1"/>
    <col min="3" max="3" width="16" customWidth="1"/>
    <col min="4" max="4" width="14" customWidth="1"/>
    <col min="5" max="8" width="16" customWidth="1"/>
    <col min="9" max="9" width="12" customWidth="1"/>
    <col min="10" max="11" width="14" customWidth="1"/>
    <col min="12" max="15" width="16" customWidth="1"/>
    <col min="16" max="16" width="12" customWidth="1"/>
    <col min="17" max="18" width="14" customWidth="1"/>
    <col min="19" max="19" width="16" hidden="1" customWidth="1"/>
    <col min="20" max="22" width="16" customWidth="1"/>
  </cols>
  <sheetData>
    <row r="1" spans="1:22" ht="18.7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5.75" thickBot="1">
      <c r="A2" s="27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30">
      <c r="A3" s="16" t="s">
        <v>8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19" t="s">
        <v>14</v>
      </c>
      <c r="H3" s="5" t="s">
        <v>15</v>
      </c>
      <c r="I3" s="6" t="s">
        <v>16</v>
      </c>
      <c r="J3" s="6" t="s">
        <v>17</v>
      </c>
      <c r="K3" s="6" t="s">
        <v>18</v>
      </c>
      <c r="L3" s="6" t="s">
        <v>19</v>
      </c>
      <c r="M3" s="6" t="s">
        <v>12</v>
      </c>
      <c r="N3" s="6" t="s">
        <v>14</v>
      </c>
      <c r="O3" s="7" t="s">
        <v>20</v>
      </c>
      <c r="P3" s="22" t="s">
        <v>21</v>
      </c>
      <c r="Q3" s="6" t="s">
        <v>22</v>
      </c>
      <c r="R3" s="6" t="s">
        <v>23</v>
      </c>
      <c r="S3" s="6" t="s">
        <v>24</v>
      </c>
      <c r="T3" s="6" t="s">
        <v>12</v>
      </c>
      <c r="U3" s="6" t="s">
        <v>14</v>
      </c>
      <c r="V3" s="7" t="s">
        <v>25</v>
      </c>
    </row>
    <row r="4" spans="1:22">
      <c r="A4" s="17" t="s">
        <v>26</v>
      </c>
      <c r="B4" s="8">
        <v>2</v>
      </c>
      <c r="C4" s="3" t="s">
        <v>27</v>
      </c>
      <c r="D4" s="3" t="s">
        <v>28</v>
      </c>
      <c r="E4" s="3">
        <v>0.02</v>
      </c>
      <c r="F4" s="4">
        <f>B4*IF(C4="mm",0.001,IF(C4="cm",0.01,1))/IF(D4="mm",0.001,IF(D4="cm",0.01,1))</f>
        <v>0.02</v>
      </c>
      <c r="G4" s="20" t="b">
        <f>IF(E4=F4,TRUE,FALSE)</f>
        <v>1</v>
      </c>
      <c r="H4" s="12" t="str">
        <f>IF(F4="","",IF(F4=0,"0",TEXT(F4/10^INT(LOG10(ABS(F4))),"0.00")&amp;" × 10^"&amp;INT(LOG10(ABS(F4)))))</f>
        <v>2.00 × 10^-2</v>
      </c>
      <c r="I4" s="4">
        <v>5</v>
      </c>
      <c r="J4" s="3" t="s">
        <v>29</v>
      </c>
      <c r="K4" s="3" t="s">
        <v>30</v>
      </c>
      <c r="L4" s="4">
        <f>I4*IF(J4="g",0.001,1)/IF(K4="g",0.001,1)</f>
        <v>5.0000000000000001E-3</v>
      </c>
      <c r="M4" s="4"/>
      <c r="N4" s="4" t="b">
        <f>IF(M4=L4,TRUE,FALSE)</f>
        <v>0</v>
      </c>
      <c r="O4" s="14" t="str">
        <f>IF(L4="","",IF(L4=0,"0",TEXT(L4/10^INT(LOG10(ABS(L4))),"0.00")&amp;" × 10^"&amp;INT(LOG10(ABS(L4)))))</f>
        <v>5.00 × 10^-3</v>
      </c>
      <c r="P4" s="23"/>
      <c r="Q4" s="3" t="s">
        <v>31</v>
      </c>
      <c r="R4" s="3" t="s">
        <v>32</v>
      </c>
      <c r="S4" s="4">
        <f>P4*IF(Q4="mL",0.001,1)/IF(R4="mL",0.001,1)</f>
        <v>0</v>
      </c>
      <c r="T4" s="4"/>
      <c r="U4" s="4" t="b">
        <f>IF(T4=S4,TRUE,FALSE)</f>
        <v>1</v>
      </c>
      <c r="V4" s="14" t="str">
        <f>IF(S4="","",IF(S4=0,"0",TEXT(S4/10^INT(LOG10(ABS(S4))),"0.00")&amp;" × 10^"&amp;INT(LOG10(ABS(S4)))))</f>
        <v>0</v>
      </c>
    </row>
    <row r="5" spans="1:22">
      <c r="A5" s="17" t="s">
        <v>33</v>
      </c>
      <c r="B5" s="8"/>
      <c r="C5" s="3"/>
      <c r="D5" s="3"/>
      <c r="E5" s="3"/>
      <c r="F5" s="4">
        <f>B5*IF(C5="mm",0.001,IF(C5="cm",0.01,1))/IF(D5="mm",0.001,IF(D5="cm",0.01,1))</f>
        <v>0</v>
      </c>
      <c r="G5" s="20" t="b">
        <f t="shared" ref="G5:G8" si="0">IF(E5=F5,TRUE,FALSE)</f>
        <v>1</v>
      </c>
      <c r="H5" s="12" t="str">
        <f>IF(F5="","",IF(F5=0,"0",TEXT(F5/10^INT(LOG10(ABS(F5))),"0.00")&amp;" × 10^"&amp;INT(LOG10(ABS(F5)))))</f>
        <v>0</v>
      </c>
      <c r="I5" s="4"/>
      <c r="J5" s="3" t="s">
        <v>29</v>
      </c>
      <c r="K5" s="3" t="s">
        <v>30</v>
      </c>
      <c r="L5" s="4">
        <f>I5*IF(J5="g",0.001,1)/IF(K5="g",0.001,1)</f>
        <v>0</v>
      </c>
      <c r="M5" s="4"/>
      <c r="N5" s="4" t="b">
        <f t="shared" ref="N5:N8" si="1">IF(M5=O5,TRUE,FALSE)</f>
        <v>0</v>
      </c>
      <c r="O5" s="14" t="str">
        <f>IF(L5="","",IF(L5=0,"0",TEXT(L5/10^INT(LOG10(ABS(L5))),"0.00")&amp;" × 10^"&amp;INT(LOG10(ABS(L5)))))</f>
        <v>0</v>
      </c>
      <c r="P5" s="23"/>
      <c r="Q5" s="3" t="s">
        <v>31</v>
      </c>
      <c r="R5" s="3" t="s">
        <v>32</v>
      </c>
      <c r="S5" s="4">
        <f>P5*IF(Q5="mL",0.001,1)/IF(R5="mL",0.001,1)</f>
        <v>0</v>
      </c>
      <c r="T5" s="4"/>
      <c r="U5" s="4" t="b">
        <f t="shared" ref="U5:U8" si="2">IF(T5=S5,TRUE,FALSE)</f>
        <v>1</v>
      </c>
      <c r="V5" s="14" t="str">
        <f>IF(S5="","",IF(S5=0,"0",TEXT(S5/10^INT(LOG10(ABS(S5))),"0.00")&amp;" × 10^"&amp;INT(LOG10(ABS(S5)))))</f>
        <v>0</v>
      </c>
    </row>
    <row r="6" spans="1:22">
      <c r="A6" s="17" t="s">
        <v>34</v>
      </c>
      <c r="B6" s="8"/>
      <c r="C6" s="3"/>
      <c r="D6" s="3"/>
      <c r="E6" s="3"/>
      <c r="F6" s="4">
        <f>B6*IF(C6="mm",0.001,IF(C6="cm",0.01,1))/IF(D6="mm",0.001,IF(D6="cm",0.01,1))</f>
        <v>0</v>
      </c>
      <c r="G6" s="20" t="b">
        <f t="shared" si="0"/>
        <v>1</v>
      </c>
      <c r="H6" s="12" t="str">
        <f>IF(F6="","",IF(F6=0,"0",TEXT(F6/10^INT(LOG10(ABS(F6))),"0.00")&amp;" × 10^"&amp;INT(LOG10(ABS(F6)))))</f>
        <v>0</v>
      </c>
      <c r="I6" s="4"/>
      <c r="J6" s="3" t="s">
        <v>29</v>
      </c>
      <c r="K6" s="3" t="s">
        <v>30</v>
      </c>
      <c r="L6" s="4">
        <f>I6*IF(J6="g",0.001,1)/IF(K6="g",0.001,1)</f>
        <v>0</v>
      </c>
      <c r="M6" s="4"/>
      <c r="N6" s="4" t="b">
        <f t="shared" si="1"/>
        <v>0</v>
      </c>
      <c r="O6" s="14" t="str">
        <f>IF(L6="","",IF(L6=0,"0",TEXT(L6/10^INT(LOG10(ABS(L6))),"0.00")&amp;" × 10^"&amp;INT(LOG10(ABS(L6)))))</f>
        <v>0</v>
      </c>
      <c r="P6" s="23"/>
      <c r="Q6" s="3" t="s">
        <v>31</v>
      </c>
      <c r="R6" s="3" t="s">
        <v>32</v>
      </c>
      <c r="S6" s="4">
        <f>P6*IF(Q6="mL",0.001,1)/IF(R6="mL",0.001,1)</f>
        <v>0</v>
      </c>
      <c r="T6" s="4"/>
      <c r="U6" s="4" t="b">
        <f t="shared" si="2"/>
        <v>1</v>
      </c>
      <c r="V6" s="14" t="str">
        <f>IF(S6="","",IF(S6=0,"0",TEXT(S6/10^INT(LOG10(ABS(S6))),"0.00")&amp;" × 10^"&amp;INT(LOG10(ABS(S6)))))</f>
        <v>0</v>
      </c>
    </row>
    <row r="7" spans="1:22">
      <c r="A7" s="17" t="s">
        <v>35</v>
      </c>
      <c r="B7" s="8"/>
      <c r="C7" s="3"/>
      <c r="D7" s="3"/>
      <c r="E7" s="3"/>
      <c r="F7" s="4">
        <f>B7*IF(C7="mm",0.001,IF(C7="cm",0.01,1))/IF(D7="mm",0.001,IF(D7="cm",0.01,1))</f>
        <v>0</v>
      </c>
      <c r="G7" s="20" t="b">
        <f t="shared" si="0"/>
        <v>1</v>
      </c>
      <c r="H7" s="12" t="str">
        <f>IF(F7="","",IF(F7=0,"0",TEXT(F7/10^INT(LOG10(ABS(F7))),"0.00")&amp;" × 10^"&amp;INT(LOG10(ABS(F7)))))</f>
        <v>0</v>
      </c>
      <c r="I7" s="4"/>
      <c r="J7" s="3" t="s">
        <v>29</v>
      </c>
      <c r="K7" s="3" t="s">
        <v>30</v>
      </c>
      <c r="L7" s="4">
        <f>I7*IF(J7="g",0.001,1)/IF(K7="g",0.001,1)</f>
        <v>0</v>
      </c>
      <c r="M7" s="4"/>
      <c r="N7" s="4" t="b">
        <f t="shared" si="1"/>
        <v>0</v>
      </c>
      <c r="O7" s="14" t="str">
        <f>IF(L7="","",IF(L7=0,"0",TEXT(L7/10^INT(LOG10(ABS(L7))),"0.00")&amp;" × 10^"&amp;INT(LOG10(ABS(L7)))))</f>
        <v>0</v>
      </c>
      <c r="P7" s="23"/>
      <c r="Q7" s="3" t="s">
        <v>31</v>
      </c>
      <c r="R7" s="3" t="s">
        <v>32</v>
      </c>
      <c r="S7" s="4">
        <f>P7*IF(Q7="mL",0.001,1)/IF(R7="mL",0.001,1)</f>
        <v>0</v>
      </c>
      <c r="T7" s="4"/>
      <c r="U7" s="4" t="b">
        <f t="shared" si="2"/>
        <v>1</v>
      </c>
      <c r="V7" s="14" t="str">
        <f>IF(S7="","",IF(S7=0,"0",TEXT(S7/10^INT(LOG10(ABS(S7))),"0.00")&amp;" × 10^"&amp;INT(LOG10(ABS(S7)))))</f>
        <v>0</v>
      </c>
    </row>
    <row r="8" spans="1:22" ht="15.75" thickBot="1">
      <c r="A8" s="18" t="s">
        <v>36</v>
      </c>
      <c r="B8" s="9"/>
      <c r="C8" s="10"/>
      <c r="D8" s="10"/>
      <c r="E8" s="10"/>
      <c r="F8" s="11">
        <f>B8*IF(C8="mm",0.001,IF(C8="cm",0.01,1))/IF(D8="mm",0.001,IF(D8="cm",0.01,1))</f>
        <v>0</v>
      </c>
      <c r="G8" s="21" t="b">
        <f t="shared" si="0"/>
        <v>1</v>
      </c>
      <c r="H8" s="13" t="str">
        <f>IF(F8="","",IF(F8=0,"0",TEXT(F8/10^INT(LOG10(ABS(F8))),"0.00")&amp;" × 10^"&amp;INT(LOG10(ABS(F8)))))</f>
        <v>0</v>
      </c>
      <c r="I8" s="11"/>
      <c r="J8" s="10" t="s">
        <v>29</v>
      </c>
      <c r="K8" s="10" t="s">
        <v>30</v>
      </c>
      <c r="L8" s="11">
        <f>I8*IF(J8="g",0.001,1)/IF(K8="g",0.001,1)</f>
        <v>0</v>
      </c>
      <c r="M8" s="11"/>
      <c r="N8" s="11" t="b">
        <f t="shared" si="1"/>
        <v>0</v>
      </c>
      <c r="O8" s="15" t="str">
        <f>IF(L8="","",IF(L8=0,"0",TEXT(L8/10^INT(LOG10(ABS(L8))),"0.00")&amp;" × 10^"&amp;INT(LOG10(ABS(L8)))))</f>
        <v>0</v>
      </c>
      <c r="P8" s="24"/>
      <c r="Q8" s="10" t="s">
        <v>31</v>
      </c>
      <c r="R8" s="10" t="s">
        <v>32</v>
      </c>
      <c r="S8" s="11">
        <f>P8*IF(Q8="mL",0.001,1)/IF(R8="mL",0.001,1)</f>
        <v>0</v>
      </c>
      <c r="T8" s="11"/>
      <c r="U8" s="11" t="b">
        <f t="shared" si="2"/>
        <v>1</v>
      </c>
      <c r="V8" s="15" t="str">
        <f>IF(S8="","",IF(S8=0,"0",TEXT(S8/10^INT(LOG10(ABS(S8))),"0.00")&amp;" × 10^"&amp;INT(LOG10(ABS(S8)))))</f>
        <v>0</v>
      </c>
    </row>
  </sheetData>
  <mergeCells count="2">
    <mergeCell ref="A1:V1"/>
    <mergeCell ref="A2:V2"/>
  </mergeCells>
  <dataValidations count="3">
    <dataValidation type="list" allowBlank="1" showInputMessage="1" showErrorMessage="1" sqref="C4:D8" xr:uid="{00000000-0002-0000-0100-000000000000}">
      <formula1>"mm,cm,m"</formula1>
    </dataValidation>
    <dataValidation type="list" allowBlank="1" showInputMessage="1" showErrorMessage="1" sqref="J4:K8" xr:uid="{00000000-0002-0000-0100-000002000000}">
      <formula1>"g,kg"</formula1>
    </dataValidation>
    <dataValidation type="list" allowBlank="1" showInputMessage="1" showErrorMessage="1" sqref="Q4:R8" xr:uid="{00000000-0002-0000-0100-000004000000}">
      <formula1>"mL,L"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3e5004b7ae406636a25e739ff4c7e95a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3b33cfa67905e45c3261603fe1554f04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76356-90A3-4F06-BC21-2311FEA443BB}"/>
</file>

<file path=customXml/itemProps2.xml><?xml version="1.0" encoding="utf-8"?>
<ds:datastoreItem xmlns:ds="http://schemas.openxmlformats.org/officeDocument/2006/customXml" ds:itemID="{34D341E7-F898-4BA1-9ADF-54731706EEB5}"/>
</file>

<file path=customXml/itemProps3.xml><?xml version="1.0" encoding="utf-8"?>
<ds:datastoreItem xmlns:ds="http://schemas.openxmlformats.org/officeDocument/2006/customXml" ds:itemID="{0A0EC2E1-6598-4AA1-91A4-501CE70BD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ANDRADE CHAVEZ JUAN CARLOS</cp:lastModifiedBy>
  <cp:revision/>
  <dcterms:created xsi:type="dcterms:W3CDTF">2025-09-10T18:42:10Z</dcterms:created>
  <dcterms:modified xsi:type="dcterms:W3CDTF">2026-01-12T14:28:39Z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  <property fmtid="{D5CDD505-2E9C-101B-9397-08002B2CF9AE}" pid="3" name="MediaServiceImageTags">
    <vt:lpwstr/>
  </property>
</Properties>
</file>