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arrera Contabilidad Virtual2\Material\Semana 5\"/>
    </mc:Choice>
  </mc:AlternateContent>
  <xr:revisionPtr revIDLastSave="0" documentId="13_ncr:1_{47657859-F854-41C8-9B19-9D24F9C71261}" xr6:coauthVersionLast="47" xr6:coauthVersionMax="47" xr10:uidLastSave="{00000000-0000-0000-0000-000000000000}"/>
  <bookViews>
    <workbookView xWindow="-110" yWindow="-110" windowWidth="19420" windowHeight="10420" xr2:uid="{61976BC0-1F9D-49DE-B5B9-E587F196C91B}"/>
  </bookViews>
  <sheets>
    <sheet name="EEFF" sheetId="4" r:id="rId1"/>
    <sheet name="Analisi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2" i="3" l="1"/>
  <c r="H32" i="3"/>
  <c r="F32" i="3"/>
  <c r="E32" i="3"/>
  <c r="F3" i="3"/>
  <c r="E3" i="3"/>
  <c r="C35" i="4"/>
  <c r="C37" i="4" s="1"/>
  <c r="C39" i="4" s="1"/>
  <c r="C41" i="4" s="1"/>
  <c r="B35" i="4"/>
  <c r="B37" i="4" s="1"/>
  <c r="B39" i="4" s="1"/>
  <c r="B41" i="4" s="1"/>
  <c r="C24" i="4"/>
  <c r="B24" i="4"/>
  <c r="C16" i="4"/>
  <c r="C19" i="4" s="1"/>
  <c r="C25" i="4" s="1"/>
  <c r="B16" i="4"/>
  <c r="B19" i="4" s="1"/>
  <c r="B25" i="4" s="1"/>
  <c r="C8" i="4"/>
  <c r="C11" i="4" s="1"/>
  <c r="B8" i="4"/>
  <c r="B11" i="4" s="1"/>
  <c r="C35" i="3"/>
  <c r="C37" i="3" s="1"/>
  <c r="C39" i="3" s="1"/>
  <c r="C41" i="3" s="1"/>
  <c r="B35" i="3"/>
  <c r="B37" i="3" s="1"/>
  <c r="B39" i="3" s="1"/>
  <c r="B41" i="3" s="1"/>
  <c r="C24" i="3"/>
  <c r="B24" i="3"/>
  <c r="C16" i="3"/>
  <c r="C19" i="3" s="1"/>
  <c r="C25" i="3" s="1"/>
  <c r="B16" i="3"/>
  <c r="B19" i="3" s="1"/>
  <c r="B25" i="3" s="1"/>
  <c r="C8" i="3"/>
  <c r="C11" i="3" s="1"/>
  <c r="B8" i="3"/>
  <c r="B11" i="3" s="1"/>
  <c r="I3" i="3" l="1"/>
  <c r="H3" i="3"/>
</calcChain>
</file>

<file path=xl/sharedStrings.xml><?xml version="1.0" encoding="utf-8"?>
<sst xmlns="http://schemas.openxmlformats.org/spreadsheetml/2006/main" count="78" uniqueCount="37">
  <si>
    <t>Activo Corriente</t>
  </si>
  <si>
    <t>Efectivo</t>
  </si>
  <si>
    <t>Cuentas por cobrar</t>
  </si>
  <si>
    <t>Inventarios</t>
  </si>
  <si>
    <t>Total Activo Corriente</t>
  </si>
  <si>
    <t>Activo No Corriente</t>
  </si>
  <si>
    <t>Total Activo</t>
  </si>
  <si>
    <t>Pasivo Corriente</t>
  </si>
  <si>
    <t>Cuentas por pagar</t>
  </si>
  <si>
    <t>Deuda a corto plazo</t>
  </si>
  <si>
    <t>Total Pasivo Corriente</t>
  </si>
  <si>
    <t>Pasivo No Corriente</t>
  </si>
  <si>
    <t>Deuda a largo plazo</t>
  </si>
  <si>
    <t>Total Pasivo</t>
  </si>
  <si>
    <t>Patrimonio</t>
  </si>
  <si>
    <t>Capital social</t>
  </si>
  <si>
    <t>Utilidades retenidas</t>
  </si>
  <si>
    <t>Total Patrimonio</t>
  </si>
  <si>
    <t>Ventas</t>
  </si>
  <si>
    <t>Costo de ventas</t>
  </si>
  <si>
    <t>Utilidad bruta</t>
  </si>
  <si>
    <t>Gastos operativos</t>
  </si>
  <si>
    <t>Utilidad operativa</t>
  </si>
  <si>
    <t>Gastos financieros</t>
  </si>
  <si>
    <t>Impuestos</t>
  </si>
  <si>
    <t>Utilidad neta</t>
  </si>
  <si>
    <t xml:space="preserve"> </t>
  </si>
  <si>
    <t>Total Pas. + Patr.</t>
  </si>
  <si>
    <t>Prop., planta y equipo</t>
  </si>
  <si>
    <t>Util. antes de imp.</t>
  </si>
  <si>
    <t>ESTADO DE SITUACIÓN FINANCIERA</t>
  </si>
  <si>
    <t>en miles de dólares</t>
  </si>
  <si>
    <t>ESTADO DE RESULTADOS</t>
  </si>
  <si>
    <t>ANÁLISIS VERTICAL</t>
  </si>
  <si>
    <t>ANÁLISIS HORIZONTAL</t>
  </si>
  <si>
    <t>ABSOLUTO</t>
  </si>
  <si>
    <t>RELATIVO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</si>
</sst>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3" fillId="0" borderId="0" xfId="1" applyNumberFormat="1" applyFont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164" fontId="3" fillId="0" borderId="2" xfId="1" applyNumberFormat="1" applyFont="1" applyBorder="1" applyAlignment="1">
      <alignment vertical="center" wrapText="1"/>
    </xf>
    <xf numFmtId="0" fontId="2" fillId="0" borderId="0" xfId="0" applyFont="1" applyAlignment="1">
      <alignment horizontal="center"/>
    </xf>
    <xf numFmtId="10" fontId="3" fillId="2" borderId="0" xfId="2" applyNumberFormat="1" applyFont="1" applyFill="1" applyAlignment="1">
      <alignment vertical="center" wrapText="1"/>
    </xf>
    <xf numFmtId="10" fontId="3" fillId="2" borderId="1" xfId="2" applyNumberFormat="1" applyFont="1" applyFill="1" applyBorder="1" applyAlignment="1">
      <alignment vertical="center" wrapText="1"/>
    </xf>
    <xf numFmtId="10" fontId="3" fillId="0" borderId="0" xfId="1" applyNumberFormat="1" applyFont="1" applyAlignment="1">
      <alignment vertical="center" wrapText="1"/>
    </xf>
    <xf numFmtId="10" fontId="3" fillId="2" borderId="2" xfId="2" applyNumberFormat="1" applyFont="1" applyFill="1" applyBorder="1" applyAlignment="1">
      <alignment vertical="center" wrapText="1"/>
    </xf>
    <xf numFmtId="10" fontId="0" fillId="0" borderId="0" xfId="0" applyNumberFormat="1"/>
    <xf numFmtId="10" fontId="2" fillId="0" borderId="0" xfId="0" applyNumberFormat="1" applyFont="1" applyAlignment="1">
      <alignment horizontal="center"/>
    </xf>
    <xf numFmtId="10" fontId="3" fillId="0" borderId="0" xfId="2" applyNumberFormat="1" applyFont="1" applyAlignment="1">
      <alignment vertical="center" wrapText="1"/>
    </xf>
    <xf numFmtId="43" fontId="3" fillId="2" borderId="0" xfId="1" applyFont="1" applyFill="1" applyAlignment="1">
      <alignment vertical="center" wrapText="1"/>
    </xf>
    <xf numFmtId="43" fontId="3" fillId="2" borderId="1" xfId="1" applyFont="1" applyFill="1" applyBorder="1" applyAlignment="1">
      <alignment vertical="center" wrapText="1"/>
    </xf>
    <xf numFmtId="43" fontId="3" fillId="0" borderId="0" xfId="1" applyFont="1" applyAlignment="1">
      <alignment vertical="center" wrapText="1"/>
    </xf>
    <xf numFmtId="43" fontId="3" fillId="2" borderId="2" xfId="1" applyFont="1" applyFill="1" applyBorder="1" applyAlignment="1">
      <alignment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C503-2A65-4383-8943-13B68C7DAB9C}">
  <dimension ref="A1:C41"/>
  <sheetViews>
    <sheetView showGridLines="0" tabSelected="1" workbookViewId="0">
      <selection activeCell="E11" sqref="E11"/>
    </sheetView>
  </sheetViews>
  <sheetFormatPr baseColWidth="10" defaultRowHeight="14.5" x14ac:dyDescent="0.35"/>
  <cols>
    <col min="1" max="1" width="21.54296875" customWidth="1"/>
    <col min="4" max="4" width="6.26953125" customWidth="1"/>
    <col min="5" max="5" width="21.7265625" customWidth="1"/>
  </cols>
  <sheetData>
    <row r="1" spans="1:3" x14ac:dyDescent="0.35">
      <c r="A1" s="8" t="s">
        <v>30</v>
      </c>
      <c r="B1" s="8"/>
      <c r="C1" s="8"/>
    </row>
    <row r="2" spans="1:3" x14ac:dyDescent="0.35">
      <c r="A2" s="8" t="s">
        <v>31</v>
      </c>
      <c r="B2" s="8"/>
      <c r="C2" s="8"/>
    </row>
    <row r="3" spans="1:3" x14ac:dyDescent="0.35">
      <c r="A3" s="1" t="s">
        <v>26</v>
      </c>
      <c r="B3" s="3">
        <v>2024</v>
      </c>
      <c r="C3" s="3">
        <v>2025</v>
      </c>
    </row>
    <row r="4" spans="1:3" ht="15" customHeight="1" x14ac:dyDescent="0.35">
      <c r="A4" s="1" t="s">
        <v>0</v>
      </c>
      <c r="B4" s="2"/>
      <c r="C4" s="2"/>
    </row>
    <row r="5" spans="1:3" ht="15" customHeight="1" x14ac:dyDescent="0.35">
      <c r="A5" s="2" t="s">
        <v>1</v>
      </c>
      <c r="B5" s="5">
        <v>120</v>
      </c>
      <c r="C5" s="5">
        <v>90</v>
      </c>
    </row>
    <row r="6" spans="1:3" ht="15" customHeight="1" x14ac:dyDescent="0.35">
      <c r="A6" s="2" t="s">
        <v>2</v>
      </c>
      <c r="B6" s="5">
        <v>200</v>
      </c>
      <c r="C6" s="5">
        <v>260</v>
      </c>
    </row>
    <row r="7" spans="1:3" ht="15" customHeight="1" thickBot="1" x14ac:dyDescent="0.4">
      <c r="A7" s="2" t="s">
        <v>3</v>
      </c>
      <c r="B7" s="6">
        <v>300</v>
      </c>
      <c r="C7" s="6">
        <v>420</v>
      </c>
    </row>
    <row r="8" spans="1:3" ht="15" customHeight="1" thickTop="1" x14ac:dyDescent="0.35">
      <c r="A8" s="1" t="s">
        <v>4</v>
      </c>
      <c r="B8" s="5">
        <f>+B5+B6+B7</f>
        <v>620</v>
      </c>
      <c r="C8" s="5">
        <f>+C5+C6+C7</f>
        <v>770</v>
      </c>
    </row>
    <row r="9" spans="1:3" ht="15" customHeight="1" x14ac:dyDescent="0.35">
      <c r="A9" s="1" t="s">
        <v>5</v>
      </c>
      <c r="B9" s="5"/>
      <c r="C9" s="5"/>
    </row>
    <row r="10" spans="1:3" ht="15" customHeight="1" thickBot="1" x14ac:dyDescent="0.4">
      <c r="A10" s="2" t="s">
        <v>28</v>
      </c>
      <c r="B10" s="6">
        <v>800</v>
      </c>
      <c r="C10" s="6">
        <v>950</v>
      </c>
    </row>
    <row r="11" spans="1:3" ht="15" customHeight="1" thickTop="1" x14ac:dyDescent="0.35">
      <c r="A11" s="1" t="s">
        <v>6</v>
      </c>
      <c r="B11" s="5">
        <f>+B8+B10</f>
        <v>1420</v>
      </c>
      <c r="C11" s="5">
        <f>+C8+C10</f>
        <v>1720</v>
      </c>
    </row>
    <row r="12" spans="1:3" ht="15" customHeight="1" x14ac:dyDescent="0.35">
      <c r="A12" s="2"/>
      <c r="B12" s="5"/>
      <c r="C12" s="5"/>
    </row>
    <row r="13" spans="1:3" ht="15" customHeight="1" x14ac:dyDescent="0.35">
      <c r="A13" s="1" t="s">
        <v>7</v>
      </c>
      <c r="B13" s="5"/>
      <c r="C13" s="5"/>
    </row>
    <row r="14" spans="1:3" ht="15" customHeight="1" x14ac:dyDescent="0.35">
      <c r="A14" s="2" t="s">
        <v>8</v>
      </c>
      <c r="B14" s="5">
        <v>250</v>
      </c>
      <c r="C14" s="5">
        <v>330</v>
      </c>
    </row>
    <row r="15" spans="1:3" ht="15" customHeight="1" thickBot="1" x14ac:dyDescent="0.4">
      <c r="A15" s="2" t="s">
        <v>9</v>
      </c>
      <c r="B15" s="6">
        <v>150</v>
      </c>
      <c r="C15" s="6">
        <v>220</v>
      </c>
    </row>
    <row r="16" spans="1:3" ht="15" customHeight="1" thickTop="1" x14ac:dyDescent="0.35">
      <c r="A16" s="1" t="s">
        <v>10</v>
      </c>
      <c r="B16" s="5">
        <f>+B14+B15</f>
        <v>400</v>
      </c>
      <c r="C16" s="5">
        <f>+C14+C15</f>
        <v>550</v>
      </c>
    </row>
    <row r="17" spans="1:3" ht="15" customHeight="1" x14ac:dyDescent="0.35">
      <c r="A17" s="1" t="s">
        <v>11</v>
      </c>
      <c r="B17" s="5"/>
      <c r="C17" s="5"/>
    </row>
    <row r="18" spans="1:3" ht="15" customHeight="1" thickBot="1" x14ac:dyDescent="0.4">
      <c r="A18" s="2" t="s">
        <v>12</v>
      </c>
      <c r="B18" s="6">
        <v>300</v>
      </c>
      <c r="C18" s="6">
        <v>400</v>
      </c>
    </row>
    <row r="19" spans="1:3" ht="15" customHeight="1" thickTop="1" x14ac:dyDescent="0.35">
      <c r="A19" s="1" t="s">
        <v>13</v>
      </c>
      <c r="B19" s="5">
        <f>+B16+B18</f>
        <v>700</v>
      </c>
      <c r="C19" s="5">
        <f>+C16+C18</f>
        <v>950</v>
      </c>
    </row>
    <row r="20" spans="1:3" ht="15" customHeight="1" x14ac:dyDescent="0.35">
      <c r="A20" s="2"/>
      <c r="B20" s="5"/>
      <c r="C20" s="5"/>
    </row>
    <row r="21" spans="1:3" ht="15" customHeight="1" x14ac:dyDescent="0.35">
      <c r="A21" s="1" t="s">
        <v>14</v>
      </c>
      <c r="B21" s="5"/>
      <c r="C21" s="5"/>
    </row>
    <row r="22" spans="1:3" ht="15" customHeight="1" x14ac:dyDescent="0.35">
      <c r="A22" s="2" t="s">
        <v>15</v>
      </c>
      <c r="B22" s="5">
        <v>500</v>
      </c>
      <c r="C22" s="5">
        <v>500</v>
      </c>
    </row>
    <row r="23" spans="1:3" ht="15" customHeight="1" thickBot="1" x14ac:dyDescent="0.4">
      <c r="A23" s="2" t="s">
        <v>16</v>
      </c>
      <c r="B23" s="6">
        <v>220</v>
      </c>
      <c r="C23" s="6">
        <v>270</v>
      </c>
    </row>
    <row r="24" spans="1:3" ht="15" customHeight="1" thickTop="1" thickBot="1" x14ac:dyDescent="0.4">
      <c r="A24" s="1" t="s">
        <v>17</v>
      </c>
      <c r="B24" s="7">
        <f>+B22+B23</f>
        <v>720</v>
      </c>
      <c r="C24" s="7">
        <f>+C22+C23</f>
        <v>770</v>
      </c>
    </row>
    <row r="25" spans="1:3" ht="15" customHeight="1" thickTop="1" x14ac:dyDescent="0.35">
      <c r="A25" s="1" t="s">
        <v>27</v>
      </c>
      <c r="B25" s="5">
        <f>+B19+B24</f>
        <v>1420</v>
      </c>
      <c r="C25" s="5">
        <f>+C19+C24</f>
        <v>1720</v>
      </c>
    </row>
    <row r="30" spans="1:3" x14ac:dyDescent="0.35">
      <c r="A30" s="8" t="s">
        <v>32</v>
      </c>
      <c r="B30" s="8"/>
      <c r="C30" s="8"/>
    </row>
    <row r="31" spans="1:3" x14ac:dyDescent="0.35">
      <c r="A31" s="8" t="s">
        <v>31</v>
      </c>
      <c r="B31" s="8"/>
      <c r="C31" s="8"/>
    </row>
    <row r="32" spans="1:3" x14ac:dyDescent="0.35">
      <c r="A32" s="1" t="s">
        <v>26</v>
      </c>
      <c r="B32" s="1">
        <v>2024</v>
      </c>
      <c r="C32" s="1">
        <v>2025</v>
      </c>
    </row>
    <row r="33" spans="1:3" x14ac:dyDescent="0.35">
      <c r="A33" s="2" t="s">
        <v>18</v>
      </c>
      <c r="B33" s="5">
        <v>1500</v>
      </c>
      <c r="C33" s="5">
        <v>1900</v>
      </c>
    </row>
    <row r="34" spans="1:3" ht="15" thickBot="1" x14ac:dyDescent="0.4">
      <c r="A34" s="2" t="s">
        <v>19</v>
      </c>
      <c r="B34" s="6">
        <v>900</v>
      </c>
      <c r="C34" s="6">
        <v>1250</v>
      </c>
    </row>
    <row r="35" spans="1:3" ht="15" thickTop="1" x14ac:dyDescent="0.35">
      <c r="A35" s="1" t="s">
        <v>20</v>
      </c>
      <c r="B35" s="5">
        <f>+B33-B34</f>
        <v>600</v>
      </c>
      <c r="C35" s="5">
        <f>+C33-C34</f>
        <v>650</v>
      </c>
    </row>
    <row r="36" spans="1:3" ht="15" thickBot="1" x14ac:dyDescent="0.4">
      <c r="A36" s="2" t="s">
        <v>21</v>
      </c>
      <c r="B36" s="6">
        <v>300</v>
      </c>
      <c r="C36" s="6">
        <v>420</v>
      </c>
    </row>
    <row r="37" spans="1:3" ht="15" thickTop="1" x14ac:dyDescent="0.35">
      <c r="A37" s="1" t="s">
        <v>22</v>
      </c>
      <c r="B37" s="5">
        <f>+B35-B36</f>
        <v>300</v>
      </c>
      <c r="C37" s="5">
        <f>+C35-C36</f>
        <v>230</v>
      </c>
    </row>
    <row r="38" spans="1:3" ht="15" thickBot="1" x14ac:dyDescent="0.4">
      <c r="A38" s="2" t="s">
        <v>23</v>
      </c>
      <c r="B38" s="6">
        <v>50</v>
      </c>
      <c r="C38" s="6">
        <v>90</v>
      </c>
    </row>
    <row r="39" spans="1:3" ht="15" thickTop="1" x14ac:dyDescent="0.35">
      <c r="A39" s="1" t="s">
        <v>29</v>
      </c>
      <c r="B39" s="5">
        <f>+B37-B38</f>
        <v>250</v>
      </c>
      <c r="C39" s="5">
        <f>+C37-C38</f>
        <v>140</v>
      </c>
    </row>
    <row r="40" spans="1:3" ht="15" thickBot="1" x14ac:dyDescent="0.4">
      <c r="A40" s="2" t="s">
        <v>24</v>
      </c>
      <c r="B40" s="6">
        <v>75</v>
      </c>
      <c r="C40" s="6">
        <v>42</v>
      </c>
    </row>
    <row r="41" spans="1:3" ht="15" thickTop="1" x14ac:dyDescent="0.35">
      <c r="A41" s="1" t="s">
        <v>25</v>
      </c>
      <c r="B41" s="5">
        <f>+B39-B40</f>
        <v>175</v>
      </c>
      <c r="C41" s="5">
        <f>+C39-C40</f>
        <v>98</v>
      </c>
    </row>
  </sheetData>
  <mergeCells count="4">
    <mergeCell ref="A1:C1"/>
    <mergeCell ref="A2:C2"/>
    <mergeCell ref="A30:C30"/>
    <mergeCell ref="A31:C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35621-7D70-49E1-8484-F6DE8EB03030}">
  <dimension ref="A1:I41"/>
  <sheetViews>
    <sheetView showGridLines="0" workbookViewId="0">
      <selection activeCell="L6" sqref="L6"/>
    </sheetView>
  </sheetViews>
  <sheetFormatPr baseColWidth="10" defaultRowHeight="14.5" x14ac:dyDescent="0.35"/>
  <cols>
    <col min="1" max="1" width="21.54296875" customWidth="1"/>
    <col min="4" max="4" width="6.26953125" customWidth="1"/>
    <col min="7" max="7" width="6" customWidth="1"/>
  </cols>
  <sheetData>
    <row r="1" spans="1:9" x14ac:dyDescent="0.35">
      <c r="A1" s="8" t="s">
        <v>30</v>
      </c>
      <c r="B1" s="8"/>
      <c r="C1" s="8"/>
      <c r="E1" s="8" t="s">
        <v>33</v>
      </c>
      <c r="F1" s="8"/>
      <c r="H1" s="8" t="s">
        <v>34</v>
      </c>
      <c r="I1" s="8"/>
    </row>
    <row r="2" spans="1:9" x14ac:dyDescent="0.35">
      <c r="A2" s="8" t="s">
        <v>31</v>
      </c>
      <c r="B2" s="8"/>
      <c r="C2" s="8"/>
      <c r="H2" s="4" t="s">
        <v>35</v>
      </c>
      <c r="I2" s="4" t="s">
        <v>36</v>
      </c>
    </row>
    <row r="3" spans="1:9" x14ac:dyDescent="0.35">
      <c r="A3" s="1" t="s">
        <v>26</v>
      </c>
      <c r="B3" s="3">
        <v>2024</v>
      </c>
      <c r="C3" s="3">
        <v>2025</v>
      </c>
      <c r="E3" s="3">
        <f>+B3</f>
        <v>2024</v>
      </c>
      <c r="F3" s="3">
        <f>+C3</f>
        <v>2025</v>
      </c>
      <c r="H3" s="4">
        <f>+F3</f>
        <v>2025</v>
      </c>
      <c r="I3" s="4">
        <f>+F3</f>
        <v>2025</v>
      </c>
    </row>
    <row r="4" spans="1:9" ht="15" customHeight="1" x14ac:dyDescent="0.35">
      <c r="A4" s="1" t="s">
        <v>0</v>
      </c>
      <c r="B4" s="2"/>
      <c r="C4" s="2"/>
      <c r="E4" s="2"/>
      <c r="F4" s="2"/>
    </row>
    <row r="5" spans="1:9" ht="15" customHeight="1" x14ac:dyDescent="0.35">
      <c r="A5" s="2" t="s">
        <v>1</v>
      </c>
      <c r="B5" s="5">
        <v>120</v>
      </c>
      <c r="C5" s="5">
        <v>90</v>
      </c>
      <c r="E5" s="9"/>
      <c r="F5" s="9"/>
      <c r="H5" s="16"/>
      <c r="I5" s="9"/>
    </row>
    <row r="6" spans="1:9" ht="15" customHeight="1" x14ac:dyDescent="0.35">
      <c r="A6" s="2" t="s">
        <v>2</v>
      </c>
      <c r="B6" s="5">
        <v>200</v>
      </c>
      <c r="C6" s="5">
        <v>260</v>
      </c>
      <c r="E6" s="9"/>
      <c r="F6" s="9"/>
      <c r="H6" s="16"/>
      <c r="I6" s="9"/>
    </row>
    <row r="7" spans="1:9" ht="15" customHeight="1" thickBot="1" x14ac:dyDescent="0.4">
      <c r="A7" s="2" t="s">
        <v>3</v>
      </c>
      <c r="B7" s="6">
        <v>300</v>
      </c>
      <c r="C7" s="6">
        <v>420</v>
      </c>
      <c r="E7" s="10"/>
      <c r="F7" s="10"/>
      <c r="H7" s="17"/>
      <c r="I7" s="10"/>
    </row>
    <row r="8" spans="1:9" ht="15" customHeight="1" thickTop="1" x14ac:dyDescent="0.35">
      <c r="A8" s="1" t="s">
        <v>4</v>
      </c>
      <c r="B8" s="5">
        <f>+B5+B6+B7</f>
        <v>620</v>
      </c>
      <c r="C8" s="5">
        <f>+C5+C6+C7</f>
        <v>770</v>
      </c>
      <c r="E8" s="9"/>
      <c r="F8" s="9"/>
      <c r="H8" s="16"/>
      <c r="I8" s="9"/>
    </row>
    <row r="9" spans="1:9" ht="15" customHeight="1" x14ac:dyDescent="0.35">
      <c r="A9" s="1" t="s">
        <v>5</v>
      </c>
      <c r="B9" s="5"/>
      <c r="C9" s="5"/>
      <c r="E9" s="11"/>
      <c r="F9" s="11"/>
      <c r="H9" s="18"/>
      <c r="I9" s="15"/>
    </row>
    <row r="10" spans="1:9" ht="15" customHeight="1" thickBot="1" x14ac:dyDescent="0.4">
      <c r="A10" s="2" t="s">
        <v>28</v>
      </c>
      <c r="B10" s="6">
        <v>800</v>
      </c>
      <c r="C10" s="6">
        <v>950</v>
      </c>
      <c r="E10" s="10"/>
      <c r="F10" s="10"/>
      <c r="H10" s="17"/>
      <c r="I10" s="10"/>
    </row>
    <row r="11" spans="1:9" ht="15" customHeight="1" thickTop="1" x14ac:dyDescent="0.35">
      <c r="A11" s="1" t="s">
        <v>6</v>
      </c>
      <c r="B11" s="5">
        <f>+B8+B10</f>
        <v>1420</v>
      </c>
      <c r="C11" s="5">
        <f>+C8+C10</f>
        <v>1720</v>
      </c>
      <c r="E11" s="9"/>
      <c r="F11" s="9"/>
      <c r="H11" s="16"/>
      <c r="I11" s="9"/>
    </row>
    <row r="12" spans="1:9" ht="15" customHeight="1" x14ac:dyDescent="0.35">
      <c r="A12" s="2"/>
      <c r="B12" s="5"/>
      <c r="C12" s="5"/>
      <c r="E12" s="11"/>
      <c r="F12" s="11"/>
      <c r="H12" s="18"/>
      <c r="I12" s="15"/>
    </row>
    <row r="13" spans="1:9" ht="15" customHeight="1" x14ac:dyDescent="0.35">
      <c r="A13" s="1" t="s">
        <v>7</v>
      </c>
      <c r="B13" s="5"/>
      <c r="C13" s="5"/>
      <c r="E13" s="11"/>
      <c r="F13" s="11"/>
      <c r="H13" s="18"/>
      <c r="I13" s="15"/>
    </row>
    <row r="14" spans="1:9" ht="15" customHeight="1" x14ac:dyDescent="0.35">
      <c r="A14" s="2" t="s">
        <v>8</v>
      </c>
      <c r="B14" s="5">
        <v>250</v>
      </c>
      <c r="C14" s="5">
        <v>330</v>
      </c>
      <c r="E14" s="9"/>
      <c r="F14" s="9"/>
      <c r="H14" s="16"/>
      <c r="I14" s="9"/>
    </row>
    <row r="15" spans="1:9" ht="15" customHeight="1" thickBot="1" x14ac:dyDescent="0.4">
      <c r="A15" s="2" t="s">
        <v>9</v>
      </c>
      <c r="B15" s="6">
        <v>150</v>
      </c>
      <c r="C15" s="6">
        <v>220</v>
      </c>
      <c r="E15" s="10"/>
      <c r="F15" s="10"/>
      <c r="H15" s="17"/>
      <c r="I15" s="10"/>
    </row>
    <row r="16" spans="1:9" ht="15" customHeight="1" thickTop="1" x14ac:dyDescent="0.35">
      <c r="A16" s="1" t="s">
        <v>10</v>
      </c>
      <c r="B16" s="5">
        <f>+B14+B15</f>
        <v>400</v>
      </c>
      <c r="C16" s="5">
        <f>+C14+C15</f>
        <v>550</v>
      </c>
      <c r="E16" s="9"/>
      <c r="F16" s="9"/>
      <c r="H16" s="16"/>
      <c r="I16" s="9"/>
    </row>
    <row r="17" spans="1:9" ht="15" customHeight="1" x14ac:dyDescent="0.35">
      <c r="A17" s="1" t="s">
        <v>11</v>
      </c>
      <c r="B17" s="5"/>
      <c r="C17" s="5"/>
      <c r="E17" s="11"/>
      <c r="F17" s="11"/>
      <c r="H17" s="18"/>
      <c r="I17" s="15"/>
    </row>
    <row r="18" spans="1:9" ht="15" customHeight="1" thickBot="1" x14ac:dyDescent="0.4">
      <c r="A18" s="2" t="s">
        <v>12</v>
      </c>
      <c r="B18" s="6">
        <v>300</v>
      </c>
      <c r="C18" s="6">
        <v>400</v>
      </c>
      <c r="E18" s="10"/>
      <c r="F18" s="10"/>
      <c r="H18" s="17"/>
      <c r="I18" s="10"/>
    </row>
    <row r="19" spans="1:9" ht="15" customHeight="1" thickTop="1" x14ac:dyDescent="0.35">
      <c r="A19" s="1" t="s">
        <v>13</v>
      </c>
      <c r="B19" s="5">
        <f>+B16+B18</f>
        <v>700</v>
      </c>
      <c r="C19" s="5">
        <f>+C16+C18</f>
        <v>950</v>
      </c>
      <c r="E19" s="9"/>
      <c r="F19" s="9"/>
      <c r="H19" s="16"/>
      <c r="I19" s="9"/>
    </row>
    <row r="20" spans="1:9" ht="15" customHeight="1" x14ac:dyDescent="0.35">
      <c r="A20" s="2"/>
      <c r="B20" s="5"/>
      <c r="C20" s="5"/>
      <c r="E20" s="11"/>
      <c r="F20" s="11"/>
      <c r="H20" s="5"/>
      <c r="I20" s="15"/>
    </row>
    <row r="21" spans="1:9" ht="15" customHeight="1" x14ac:dyDescent="0.35">
      <c r="A21" s="1" t="s">
        <v>14</v>
      </c>
      <c r="B21" s="5"/>
      <c r="C21" s="5"/>
      <c r="E21" s="11"/>
      <c r="F21" s="11"/>
      <c r="H21" s="5"/>
      <c r="I21" s="15"/>
    </row>
    <row r="22" spans="1:9" ht="15" customHeight="1" x14ac:dyDescent="0.35">
      <c r="A22" s="2" t="s">
        <v>15</v>
      </c>
      <c r="B22" s="5">
        <v>500</v>
      </c>
      <c r="C22" s="5">
        <v>500</v>
      </c>
      <c r="E22" s="9"/>
      <c r="F22" s="9"/>
      <c r="H22" s="16"/>
      <c r="I22" s="9"/>
    </row>
    <row r="23" spans="1:9" ht="15" customHeight="1" thickBot="1" x14ac:dyDescent="0.4">
      <c r="A23" s="2" t="s">
        <v>16</v>
      </c>
      <c r="B23" s="6">
        <v>220</v>
      </c>
      <c r="C23" s="6">
        <v>270</v>
      </c>
      <c r="E23" s="10"/>
      <c r="F23" s="10"/>
      <c r="H23" s="17"/>
      <c r="I23" s="10"/>
    </row>
    <row r="24" spans="1:9" ht="15" customHeight="1" thickTop="1" thickBot="1" x14ac:dyDescent="0.4">
      <c r="A24" s="1" t="s">
        <v>17</v>
      </c>
      <c r="B24" s="7">
        <f>+B22+B23</f>
        <v>720</v>
      </c>
      <c r="C24" s="7">
        <f>+C22+C23</f>
        <v>770</v>
      </c>
      <c r="E24" s="12"/>
      <c r="F24" s="12"/>
      <c r="H24" s="19"/>
      <c r="I24" s="12"/>
    </row>
    <row r="25" spans="1:9" ht="15" customHeight="1" thickTop="1" x14ac:dyDescent="0.35">
      <c r="A25" s="1" t="s">
        <v>27</v>
      </c>
      <c r="B25" s="5">
        <f>+B19+B24</f>
        <v>1420</v>
      </c>
      <c r="C25" s="5">
        <f>+C19+C24</f>
        <v>1720</v>
      </c>
      <c r="E25" s="9"/>
      <c r="F25" s="9"/>
      <c r="H25" s="16"/>
      <c r="I25" s="9"/>
    </row>
    <row r="26" spans="1:9" x14ac:dyDescent="0.35">
      <c r="E26" s="13"/>
      <c r="F26" s="13"/>
    </row>
    <row r="27" spans="1:9" x14ac:dyDescent="0.35">
      <c r="E27" s="13"/>
      <c r="F27" s="13"/>
    </row>
    <row r="28" spans="1:9" x14ac:dyDescent="0.35">
      <c r="E28" s="13"/>
      <c r="F28" s="13"/>
    </row>
    <row r="29" spans="1:9" x14ac:dyDescent="0.35">
      <c r="E29" s="13"/>
      <c r="F29" s="13"/>
    </row>
    <row r="30" spans="1:9" x14ac:dyDescent="0.35">
      <c r="A30" s="8" t="s">
        <v>32</v>
      </c>
      <c r="B30" s="8"/>
      <c r="C30" s="8"/>
      <c r="E30" s="14" t="s">
        <v>33</v>
      </c>
      <c r="F30" s="14"/>
      <c r="H30" s="8" t="s">
        <v>34</v>
      </c>
      <c r="I30" s="8"/>
    </row>
    <row r="31" spans="1:9" x14ac:dyDescent="0.35">
      <c r="A31" s="8" t="s">
        <v>31</v>
      </c>
      <c r="B31" s="8"/>
      <c r="C31" s="8"/>
      <c r="E31" s="13"/>
      <c r="F31" s="13"/>
      <c r="H31" s="4" t="s">
        <v>35</v>
      </c>
      <c r="I31" s="4" t="s">
        <v>36</v>
      </c>
    </row>
    <row r="32" spans="1:9" x14ac:dyDescent="0.35">
      <c r="A32" s="1" t="s">
        <v>26</v>
      </c>
      <c r="B32" s="1">
        <v>2024</v>
      </c>
      <c r="C32" s="1">
        <v>2025</v>
      </c>
      <c r="E32" s="3">
        <f>+B32</f>
        <v>2024</v>
      </c>
      <c r="F32" s="3">
        <f>+C32</f>
        <v>2025</v>
      </c>
      <c r="H32" s="4">
        <f>+F32</f>
        <v>2025</v>
      </c>
      <c r="I32" s="4">
        <f>+F32</f>
        <v>2025</v>
      </c>
    </row>
    <row r="33" spans="1:9" x14ac:dyDescent="0.35">
      <c r="A33" s="2" t="s">
        <v>18</v>
      </c>
      <c r="B33" s="5">
        <v>1500</v>
      </c>
      <c r="C33" s="5">
        <v>1900</v>
      </c>
      <c r="E33" s="9"/>
      <c r="F33" s="9"/>
      <c r="H33" s="16"/>
      <c r="I33" s="9"/>
    </row>
    <row r="34" spans="1:9" ht="15" thickBot="1" x14ac:dyDescent="0.4">
      <c r="A34" s="2" t="s">
        <v>19</v>
      </c>
      <c r="B34" s="6">
        <v>900</v>
      </c>
      <c r="C34" s="6">
        <v>1250</v>
      </c>
      <c r="E34" s="10"/>
      <c r="F34" s="10"/>
      <c r="H34" s="17"/>
      <c r="I34" s="10"/>
    </row>
    <row r="35" spans="1:9" ht="15" thickTop="1" x14ac:dyDescent="0.35">
      <c r="A35" s="1" t="s">
        <v>20</v>
      </c>
      <c r="B35" s="5">
        <f>+B33-B34</f>
        <v>600</v>
      </c>
      <c r="C35" s="5">
        <f>+C33-C34</f>
        <v>650</v>
      </c>
      <c r="E35" s="9"/>
      <c r="F35" s="9"/>
      <c r="H35" s="16"/>
      <c r="I35" s="9"/>
    </row>
    <row r="36" spans="1:9" ht="15" thickBot="1" x14ac:dyDescent="0.4">
      <c r="A36" s="2" t="s">
        <v>21</v>
      </c>
      <c r="B36" s="6">
        <v>300</v>
      </c>
      <c r="C36" s="6">
        <v>420</v>
      </c>
      <c r="E36" s="10"/>
      <c r="F36" s="10"/>
      <c r="H36" s="17"/>
      <c r="I36" s="10"/>
    </row>
    <row r="37" spans="1:9" ht="15" thickTop="1" x14ac:dyDescent="0.35">
      <c r="A37" s="1" t="s">
        <v>22</v>
      </c>
      <c r="B37" s="5">
        <f>+B35-B36</f>
        <v>300</v>
      </c>
      <c r="C37" s="5">
        <f>+C35-C36</f>
        <v>230</v>
      </c>
      <c r="E37" s="9"/>
      <c r="F37" s="9"/>
      <c r="H37" s="16"/>
      <c r="I37" s="9"/>
    </row>
    <row r="38" spans="1:9" ht="15" thickBot="1" x14ac:dyDescent="0.4">
      <c r="A38" s="2" t="s">
        <v>23</v>
      </c>
      <c r="B38" s="6">
        <v>50</v>
      </c>
      <c r="C38" s="6">
        <v>90</v>
      </c>
      <c r="E38" s="10"/>
      <c r="F38" s="10"/>
      <c r="H38" s="17"/>
      <c r="I38" s="10"/>
    </row>
    <row r="39" spans="1:9" ht="15" thickTop="1" x14ac:dyDescent="0.35">
      <c r="A39" s="1" t="s">
        <v>29</v>
      </c>
      <c r="B39" s="5">
        <f>+B37-B38</f>
        <v>250</v>
      </c>
      <c r="C39" s="5">
        <f>+C37-C38</f>
        <v>140</v>
      </c>
      <c r="E39" s="9"/>
      <c r="F39" s="9"/>
      <c r="H39" s="16"/>
      <c r="I39" s="9"/>
    </row>
    <row r="40" spans="1:9" ht="15" thickBot="1" x14ac:dyDescent="0.4">
      <c r="A40" s="2" t="s">
        <v>24</v>
      </c>
      <c r="B40" s="6">
        <v>75</v>
      </c>
      <c r="C40" s="6">
        <v>42</v>
      </c>
      <c r="E40" s="10"/>
      <c r="F40" s="10"/>
      <c r="H40" s="17"/>
      <c r="I40" s="10"/>
    </row>
    <row r="41" spans="1:9" ht="15" thickTop="1" x14ac:dyDescent="0.35">
      <c r="A41" s="1" t="s">
        <v>25</v>
      </c>
      <c r="B41" s="5">
        <f>+B39-B40</f>
        <v>175</v>
      </c>
      <c r="C41" s="5">
        <f>+C39-C40</f>
        <v>98</v>
      </c>
      <c r="E41" s="9"/>
      <c r="F41" s="9"/>
      <c r="H41" s="16"/>
      <c r="I41" s="9"/>
    </row>
  </sheetData>
  <mergeCells count="8">
    <mergeCell ref="H1:I1"/>
    <mergeCell ref="H30:I30"/>
    <mergeCell ref="A1:C1"/>
    <mergeCell ref="A2:C2"/>
    <mergeCell ref="A30:C30"/>
    <mergeCell ref="A31:C31"/>
    <mergeCell ref="E1:F1"/>
    <mergeCell ref="E30:F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EEFF</vt:lpstr>
      <vt:lpstr>Analisis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MERCHAN FOSSATI MARIANO LUIGI ALFONSO</dc:creator>
  <cp:lastModifiedBy>MERCHAN FOSSATI MARIANO LUIGI ALFONSO</cp:lastModifiedBy>
  <dcterms:created xsi:type="dcterms:W3CDTF">2026-04-22T15:18:12Z</dcterms:created>
  <dcterms:modified xsi:type="dcterms:W3CDTF">2026-04-22T16:08:15Z</dcterms:modified>
</cp:coreProperties>
</file>